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80" windowWidth="12420" windowHeight="6830"/>
  </bookViews>
  <sheets>
    <sheet name="Net Worth Worksheet and Summary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3" i="1" l="1"/>
  <c r="E21" i="1"/>
  <c r="E19" i="1"/>
  <c r="E18" i="1"/>
  <c r="E17" i="1"/>
  <c r="E16" i="1"/>
  <c r="E15" i="1"/>
  <c r="E11" i="1"/>
  <c r="E10" i="1"/>
  <c r="E9" i="1"/>
  <c r="E8" i="1"/>
  <c r="E7" i="1"/>
  <c r="E6" i="1"/>
  <c r="E5" i="1"/>
  <c r="B110" i="1"/>
  <c r="B108" i="1"/>
  <c r="B104" i="1"/>
  <c r="B95" i="1"/>
  <c r="B84" i="1"/>
  <c r="B72" i="1"/>
  <c r="B58" i="1"/>
  <c r="B51" i="1"/>
  <c r="B41" i="1"/>
  <c r="B32" i="1"/>
  <c r="B23" i="1"/>
  <c r="B12" i="1"/>
  <c r="B60" i="1" s="1"/>
  <c r="B106" i="1" l="1"/>
</calcChain>
</file>

<file path=xl/sharedStrings.xml><?xml version="1.0" encoding="utf-8"?>
<sst xmlns="http://schemas.openxmlformats.org/spreadsheetml/2006/main" count="99" uniqueCount="80">
  <si>
    <t>Assets</t>
  </si>
  <si>
    <t>Monetary Assets</t>
  </si>
  <si>
    <t xml:space="preserve">  Cash</t>
  </si>
  <si>
    <t xml:space="preserve">  Checking Account</t>
  </si>
  <si>
    <t xml:space="preserve">  Savings Account</t>
  </si>
  <si>
    <t xml:space="preserve">  Money Market Mutual Fund</t>
  </si>
  <si>
    <t xml:space="preserve">     Monetary Asset Total</t>
  </si>
  <si>
    <t>Financial Assets</t>
  </si>
  <si>
    <t xml:space="preserve">  CDs</t>
  </si>
  <si>
    <t xml:space="preserve">  Savings Bonds</t>
  </si>
  <si>
    <t xml:space="preserve">  Bonds</t>
  </si>
  <si>
    <t xml:space="preserve">  Stocks</t>
  </si>
  <si>
    <t xml:space="preserve">  Exchange Traded Funds</t>
  </si>
  <si>
    <t xml:space="preserve">  Mutual Funds</t>
  </si>
  <si>
    <t>Personal Property</t>
  </si>
  <si>
    <t xml:space="preserve">  Home Furnishings</t>
  </si>
  <si>
    <t xml:space="preserve">  Jewelry</t>
  </si>
  <si>
    <t xml:space="preserve">  Collections</t>
  </si>
  <si>
    <t xml:space="preserve">    Financial Asset Total</t>
  </si>
  <si>
    <t xml:space="preserve">    Personal Property Total</t>
  </si>
  <si>
    <t>Vehicles</t>
  </si>
  <si>
    <t xml:space="preserve">  Vehicle 1</t>
  </si>
  <si>
    <t xml:space="preserve">  Vehicle 2</t>
  </si>
  <si>
    <t xml:space="preserve">  RV</t>
  </si>
  <si>
    <t xml:space="preserve">  Boat</t>
  </si>
  <si>
    <t xml:space="preserve">    Vehicle Total</t>
  </si>
  <si>
    <t>Retirement Funds</t>
  </si>
  <si>
    <t xml:space="preserve">  IRAs</t>
  </si>
  <si>
    <t xml:space="preserve">  401(k), 403(b), 429</t>
  </si>
  <si>
    <t xml:space="preserve">  Keogh Plan, SEP</t>
  </si>
  <si>
    <t xml:space="preserve">  Cash Value of Defined Benefit Plan</t>
  </si>
  <si>
    <t xml:space="preserve">  Cash Value of Annuities</t>
  </si>
  <si>
    <t xml:space="preserve">    Retirement Fund Total</t>
  </si>
  <si>
    <t>Real Estate</t>
  </si>
  <si>
    <t xml:space="preserve">  Home</t>
  </si>
  <si>
    <t xml:space="preserve">  Rental Property</t>
  </si>
  <si>
    <t xml:space="preserve">    Real Estate Total</t>
  </si>
  <si>
    <t>TOTAL ASSETS</t>
  </si>
  <si>
    <t>Debt and Equity</t>
  </si>
  <si>
    <t xml:space="preserve">  Utility</t>
  </si>
  <si>
    <t xml:space="preserve">  Insurance</t>
  </si>
  <si>
    <t xml:space="preserve">  Legal</t>
  </si>
  <si>
    <t>Unpaid Bills</t>
  </si>
  <si>
    <t xml:space="preserve">  Medical</t>
  </si>
  <si>
    <t xml:space="preserve">    Unpaid Bill Total</t>
  </si>
  <si>
    <t>Credit Card Balances</t>
  </si>
  <si>
    <t xml:space="preserve">  Discover</t>
  </si>
  <si>
    <t xml:space="preserve">  MasterCard</t>
  </si>
  <si>
    <t xml:space="preserve">  Visa</t>
  </si>
  <si>
    <t xml:space="preserve">  Department Store 1</t>
  </si>
  <si>
    <t xml:space="preserve">  Department Store 2</t>
  </si>
  <si>
    <t xml:space="preserve">  Department Store 3</t>
  </si>
  <si>
    <t xml:space="preserve">  Gasoline Cards</t>
  </si>
  <si>
    <t xml:space="preserve">    Credit Card Balance Total</t>
  </si>
  <si>
    <t>Loans</t>
  </si>
  <si>
    <t xml:space="preserve">  Vehicle 1 Loan</t>
  </si>
  <si>
    <t xml:space="preserve">  Vehicle 2 Loan</t>
  </si>
  <si>
    <t xml:space="preserve">  RV Loan</t>
  </si>
  <si>
    <t xml:space="preserve">  Boat Loan</t>
  </si>
  <si>
    <t xml:space="preserve">  Student Loan</t>
  </si>
  <si>
    <t xml:space="preserve">  Loan from Friends or Family</t>
  </si>
  <si>
    <t xml:space="preserve">    Loan Total</t>
  </si>
  <si>
    <t>Mortgages</t>
  </si>
  <si>
    <t xml:space="preserve">  Family Home</t>
  </si>
  <si>
    <t xml:space="preserve">  Second Mortgage</t>
  </si>
  <si>
    <t xml:space="preserve">  Equity Line of Credit</t>
  </si>
  <si>
    <t xml:space="preserve">  Second Home</t>
  </si>
  <si>
    <t xml:space="preserve">    Mortgage Loan Total</t>
  </si>
  <si>
    <t>TOTAL DEBT</t>
  </si>
  <si>
    <t>NET WORTH</t>
  </si>
  <si>
    <t>TOTAL DEBT AND NET WORTH</t>
  </si>
  <si>
    <t>Tania Newman's Net Worth Statement</t>
  </si>
  <si>
    <t xml:space="preserve"> </t>
  </si>
  <si>
    <t xml:space="preserve">  Pay Pal Account</t>
  </si>
  <si>
    <r>
      <t xml:space="preserve">  </t>
    </r>
    <r>
      <rPr>
        <b/>
        <sz val="11"/>
        <color theme="1"/>
        <rFont val="Calibri"/>
        <family val="2"/>
        <scheme val="minor"/>
      </rPr>
      <t>Total Assets</t>
    </r>
  </si>
  <si>
    <t>Debt and Net Worth</t>
  </si>
  <si>
    <t>Credit Cards</t>
  </si>
  <si>
    <r>
      <t xml:space="preserve">  </t>
    </r>
    <r>
      <rPr>
        <b/>
        <sz val="11"/>
        <color theme="1"/>
        <rFont val="Calibri"/>
        <family val="2"/>
        <scheme val="minor"/>
      </rPr>
      <t>Total Debt</t>
    </r>
  </si>
  <si>
    <t>Net Worth</t>
  </si>
  <si>
    <t xml:space="preserve">  Total Debt and 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</si>
</sst>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8" formatCode="&quot;$&quot;#,##0"/>
    <numFmt numFmtId="170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168" fontId="0" fillId="0" borderId="0" xfId="0" applyNumberFormat="1"/>
    <xf numFmtId="170" fontId="0" fillId="0" borderId="0" xfId="1" applyNumberFormat="1" applyFont="1"/>
    <xf numFmtId="170" fontId="0" fillId="0" borderId="1" xfId="1" applyNumberFormat="1" applyFont="1" applyBorder="1"/>
    <xf numFmtId="168" fontId="2" fillId="0" borderId="2" xfId="0" applyNumberFormat="1" applyFont="1" applyBorder="1"/>
    <xf numFmtId="168" fontId="0" fillId="0" borderId="3" xfId="0" applyNumberFormat="1" applyBorder="1"/>
    <xf numFmtId="168" fontId="2" fillId="0" borderId="4" xfId="0" applyNumberFormat="1" applyFont="1" applyBorder="1"/>
    <xf numFmtId="168" fontId="2" fillId="0" borderId="1" xfId="0" applyNumberFormat="1" applyFont="1" applyBorder="1"/>
    <xf numFmtId="168" fontId="2" fillId="0" borderId="0" xfId="0" applyNumberFormat="1" applyFont="1"/>
    <xf numFmtId="37" fontId="0" fillId="0" borderId="0" xfId="1" applyNumberFormat="1" applyFont="1"/>
    <xf numFmtId="37" fontId="0" fillId="0" borderId="1" xfId="1" applyNumberFormat="1" applyFont="1" applyBorder="1"/>
    <xf numFmtId="3" fontId="0" fillId="0" borderId="0" xfId="1" applyNumberFormat="1" applyFont="1"/>
    <xf numFmtId="3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G15" sqref="G15"/>
    </sheetView>
  </sheetViews>
  <sheetFormatPr defaultRowHeight="14.5" x14ac:dyDescent="0.35"/>
  <cols>
    <col min="1" max="1" width="31.1796875" customWidth="1"/>
    <col min="2" max="2" width="10.08984375" bestFit="1" customWidth="1"/>
    <col min="4" max="4" width="23.7265625" customWidth="1"/>
    <col min="5" max="5" width="10.08984375" bestFit="1" customWidth="1"/>
  </cols>
  <sheetData>
    <row r="1" spans="1:7" ht="18.5" x14ac:dyDescent="0.45">
      <c r="A1" s="3" t="s">
        <v>71</v>
      </c>
      <c r="B1" s="3"/>
      <c r="C1" s="3"/>
      <c r="D1" s="3"/>
      <c r="E1" s="3"/>
      <c r="F1" s="3"/>
      <c r="G1" s="3"/>
    </row>
    <row r="3" spans="1:7" ht="15.5" x14ac:dyDescent="0.35">
      <c r="A3" s="2" t="s">
        <v>0</v>
      </c>
      <c r="D3" s="1" t="s">
        <v>0</v>
      </c>
    </row>
    <row r="5" spans="1:7" x14ac:dyDescent="0.35">
      <c r="A5" t="s">
        <v>1</v>
      </c>
      <c r="D5" t="s">
        <v>1</v>
      </c>
      <c r="E5" s="4">
        <f>B12</f>
        <v>1315</v>
      </c>
    </row>
    <row r="6" spans="1:7" x14ac:dyDescent="0.35">
      <c r="A6" t="s">
        <v>2</v>
      </c>
      <c r="B6" s="4">
        <v>43</v>
      </c>
      <c r="D6" t="s">
        <v>7</v>
      </c>
      <c r="E6" s="14">
        <f>B23</f>
        <v>0</v>
      </c>
    </row>
    <row r="7" spans="1:7" x14ac:dyDescent="0.35">
      <c r="A7" t="s">
        <v>3</v>
      </c>
      <c r="B7" s="5">
        <v>1041</v>
      </c>
      <c r="D7" t="s">
        <v>14</v>
      </c>
      <c r="E7" s="14">
        <f>B32</f>
        <v>1045</v>
      </c>
    </row>
    <row r="8" spans="1:7" x14ac:dyDescent="0.35">
      <c r="A8" t="s">
        <v>4</v>
      </c>
      <c r="B8" s="5" t="s">
        <v>72</v>
      </c>
      <c r="D8" t="s">
        <v>20</v>
      </c>
      <c r="E8" s="14">
        <f>B41</f>
        <v>4000</v>
      </c>
    </row>
    <row r="9" spans="1:7" x14ac:dyDescent="0.35">
      <c r="A9" t="s">
        <v>5</v>
      </c>
      <c r="B9" s="5"/>
      <c r="D9" t="s">
        <v>26</v>
      </c>
      <c r="E9" s="14">
        <f>B51</f>
        <v>21334</v>
      </c>
    </row>
    <row r="10" spans="1:7" x14ac:dyDescent="0.35">
      <c r="A10" t="s">
        <v>73</v>
      </c>
      <c r="B10" s="5">
        <v>231</v>
      </c>
      <c r="D10" t="s">
        <v>33</v>
      </c>
      <c r="E10" s="15">
        <f>B58</f>
        <v>0</v>
      </c>
    </row>
    <row r="11" spans="1:7" ht="15" thickBot="1" x14ac:dyDescent="0.4">
      <c r="B11" s="6"/>
      <c r="D11" t="s">
        <v>74</v>
      </c>
      <c r="E11" s="9">
        <f>B60</f>
        <v>27694</v>
      </c>
    </row>
    <row r="12" spans="1:7" ht="15" thickTop="1" x14ac:dyDescent="0.35">
      <c r="A12" t="s">
        <v>6</v>
      </c>
      <c r="B12" s="4">
        <f>SUM(B5:B11)</f>
        <v>1315</v>
      </c>
    </row>
    <row r="13" spans="1:7" x14ac:dyDescent="0.35">
      <c r="B13" s="4"/>
      <c r="D13" t="s">
        <v>75</v>
      </c>
    </row>
    <row r="14" spans="1:7" x14ac:dyDescent="0.35">
      <c r="A14" t="s">
        <v>7</v>
      </c>
      <c r="B14" s="4"/>
    </row>
    <row r="15" spans="1:7" x14ac:dyDescent="0.35">
      <c r="A15" t="s">
        <v>8</v>
      </c>
      <c r="B15" s="4" t="s">
        <v>72</v>
      </c>
      <c r="D15" t="s">
        <v>42</v>
      </c>
      <c r="E15" s="4">
        <f>B72</f>
        <v>648</v>
      </c>
    </row>
    <row r="16" spans="1:7" x14ac:dyDescent="0.35">
      <c r="A16" t="s">
        <v>9</v>
      </c>
      <c r="B16" s="5" t="s">
        <v>72</v>
      </c>
      <c r="D16" t="s">
        <v>76</v>
      </c>
      <c r="E16" s="12">
        <f>B84</f>
        <v>6222</v>
      </c>
    </row>
    <row r="17" spans="1:5" x14ac:dyDescent="0.35">
      <c r="A17" t="s">
        <v>10</v>
      </c>
      <c r="B17" s="5"/>
      <c r="D17" t="s">
        <v>54</v>
      </c>
      <c r="E17" s="12">
        <f>B95</f>
        <v>5500</v>
      </c>
    </row>
    <row r="18" spans="1:5" x14ac:dyDescent="0.35">
      <c r="A18" t="s">
        <v>11</v>
      </c>
      <c r="B18" s="5"/>
      <c r="D18" t="s">
        <v>62</v>
      </c>
      <c r="E18" s="13">
        <f>B104</f>
        <v>0</v>
      </c>
    </row>
    <row r="19" spans="1:5" x14ac:dyDescent="0.35">
      <c r="A19" t="s">
        <v>12</v>
      </c>
      <c r="B19" s="5"/>
      <c r="D19" t="s">
        <v>77</v>
      </c>
      <c r="E19" s="11">
        <f>B106</f>
        <v>12370</v>
      </c>
    </row>
    <row r="20" spans="1:5" x14ac:dyDescent="0.35">
      <c r="A20" t="s">
        <v>13</v>
      </c>
      <c r="B20" s="5"/>
    </row>
    <row r="21" spans="1:5" x14ac:dyDescent="0.35">
      <c r="B21" s="5"/>
      <c r="D21" s="1" t="s">
        <v>78</v>
      </c>
      <c r="E21" s="10">
        <f>B108</f>
        <v>15324</v>
      </c>
    </row>
    <row r="22" spans="1:5" x14ac:dyDescent="0.35">
      <c r="B22" s="6"/>
    </row>
    <row r="23" spans="1:5" ht="15" thickBot="1" x14ac:dyDescent="0.4">
      <c r="A23" t="s">
        <v>18</v>
      </c>
      <c r="B23" s="4">
        <f>SUM(B15:B22)</f>
        <v>0</v>
      </c>
      <c r="D23" s="1" t="s">
        <v>79</v>
      </c>
      <c r="E23" s="7">
        <f>B110</f>
        <v>27694</v>
      </c>
    </row>
    <row r="24" spans="1:5" ht="15" thickTop="1" x14ac:dyDescent="0.35">
      <c r="B24" s="4"/>
    </row>
    <row r="25" spans="1:5" x14ac:dyDescent="0.35">
      <c r="A25" t="s">
        <v>14</v>
      </c>
      <c r="B25" s="4"/>
    </row>
    <row r="26" spans="1:5" x14ac:dyDescent="0.35">
      <c r="A26" t="s">
        <v>15</v>
      </c>
      <c r="B26" s="4">
        <v>1000</v>
      </c>
    </row>
    <row r="27" spans="1:5" x14ac:dyDescent="0.35">
      <c r="A27" t="s">
        <v>16</v>
      </c>
      <c r="B27" s="5">
        <v>45</v>
      </c>
    </row>
    <row r="28" spans="1:5" x14ac:dyDescent="0.35">
      <c r="A28" t="s">
        <v>17</v>
      </c>
      <c r="B28" s="5"/>
    </row>
    <row r="29" spans="1:5" x14ac:dyDescent="0.35">
      <c r="B29" s="5"/>
    </row>
    <row r="30" spans="1:5" x14ac:dyDescent="0.35">
      <c r="B30" s="5"/>
    </row>
    <row r="31" spans="1:5" x14ac:dyDescent="0.35">
      <c r="B31" s="6"/>
    </row>
    <row r="32" spans="1:5" x14ac:dyDescent="0.35">
      <c r="A32" t="s">
        <v>19</v>
      </c>
      <c r="B32" s="4">
        <f>SUM(B26:B31)</f>
        <v>1045</v>
      </c>
    </row>
    <row r="33" spans="1:2" x14ac:dyDescent="0.35">
      <c r="B33" s="4"/>
    </row>
    <row r="34" spans="1:2" x14ac:dyDescent="0.35">
      <c r="A34" t="s">
        <v>20</v>
      </c>
      <c r="B34" s="4"/>
    </row>
    <row r="35" spans="1:2" x14ac:dyDescent="0.35">
      <c r="A35" t="s">
        <v>21</v>
      </c>
      <c r="B35" s="4">
        <v>4000</v>
      </c>
    </row>
    <row r="36" spans="1:2" x14ac:dyDescent="0.35">
      <c r="A36" t="s">
        <v>22</v>
      </c>
      <c r="B36" s="5" t="s">
        <v>72</v>
      </c>
    </row>
    <row r="37" spans="1:2" x14ac:dyDescent="0.35">
      <c r="A37" t="s">
        <v>23</v>
      </c>
      <c r="B37" s="5"/>
    </row>
    <row r="38" spans="1:2" x14ac:dyDescent="0.35">
      <c r="A38" t="s">
        <v>24</v>
      </c>
      <c r="B38" s="5"/>
    </row>
    <row r="39" spans="1:2" x14ac:dyDescent="0.35">
      <c r="B39" s="5"/>
    </row>
    <row r="40" spans="1:2" x14ac:dyDescent="0.35">
      <c r="B40" s="6"/>
    </row>
    <row r="41" spans="1:2" x14ac:dyDescent="0.35">
      <c r="A41" t="s">
        <v>25</v>
      </c>
      <c r="B41" s="4">
        <f>SUM(B35:B40)</f>
        <v>4000</v>
      </c>
    </row>
    <row r="42" spans="1:2" x14ac:dyDescent="0.35">
      <c r="B42" s="4"/>
    </row>
    <row r="43" spans="1:2" x14ac:dyDescent="0.35">
      <c r="A43" t="s">
        <v>26</v>
      </c>
      <c r="B43" s="4"/>
    </row>
    <row r="44" spans="1:2" x14ac:dyDescent="0.35">
      <c r="A44" t="s">
        <v>27</v>
      </c>
      <c r="B44" s="4"/>
    </row>
    <row r="45" spans="1:2" x14ac:dyDescent="0.35">
      <c r="A45" t="s">
        <v>28</v>
      </c>
      <c r="B45" s="5">
        <v>1500</v>
      </c>
    </row>
    <row r="46" spans="1:2" x14ac:dyDescent="0.35">
      <c r="A46" t="s">
        <v>29</v>
      </c>
      <c r="B46" s="5"/>
    </row>
    <row r="47" spans="1:2" x14ac:dyDescent="0.35">
      <c r="A47" t="s">
        <v>30</v>
      </c>
      <c r="B47" s="5">
        <v>19834</v>
      </c>
    </row>
    <row r="48" spans="1:2" x14ac:dyDescent="0.35">
      <c r="A48" t="s">
        <v>31</v>
      </c>
      <c r="B48" s="5"/>
    </row>
    <row r="49" spans="1:2" x14ac:dyDescent="0.35">
      <c r="B49" s="5"/>
    </row>
    <row r="50" spans="1:2" x14ac:dyDescent="0.35">
      <c r="B50" s="6"/>
    </row>
    <row r="51" spans="1:2" x14ac:dyDescent="0.35">
      <c r="A51" t="s">
        <v>32</v>
      </c>
      <c r="B51" s="4">
        <f>SUM(B44:B50)</f>
        <v>21334</v>
      </c>
    </row>
    <row r="52" spans="1:2" x14ac:dyDescent="0.35">
      <c r="B52" s="4"/>
    </row>
    <row r="53" spans="1:2" x14ac:dyDescent="0.35">
      <c r="A53" t="s">
        <v>33</v>
      </c>
      <c r="B53" s="4"/>
    </row>
    <row r="54" spans="1:2" x14ac:dyDescent="0.35">
      <c r="A54" t="s">
        <v>34</v>
      </c>
      <c r="B54" s="4" t="s">
        <v>72</v>
      </c>
    </row>
    <row r="55" spans="1:2" x14ac:dyDescent="0.35">
      <c r="A55" t="s">
        <v>35</v>
      </c>
      <c r="B55" s="5" t="s">
        <v>72</v>
      </c>
    </row>
    <row r="56" spans="1:2" x14ac:dyDescent="0.35">
      <c r="B56" s="5"/>
    </row>
    <row r="57" spans="1:2" x14ac:dyDescent="0.35">
      <c r="B57" s="6"/>
    </row>
    <row r="58" spans="1:2" x14ac:dyDescent="0.35">
      <c r="A58" t="s">
        <v>36</v>
      </c>
      <c r="B58" s="4">
        <f>SUM(B54:B57)</f>
        <v>0</v>
      </c>
    </row>
    <row r="59" spans="1:2" x14ac:dyDescent="0.35">
      <c r="B59" s="4"/>
    </row>
    <row r="60" spans="1:2" ht="15" thickBot="1" x14ac:dyDescent="0.4">
      <c r="A60" s="1" t="s">
        <v>37</v>
      </c>
      <c r="B60" s="7">
        <f>SUM(B12,B23,B32,B41,B51,B58)</f>
        <v>27694</v>
      </c>
    </row>
    <row r="61" spans="1:2" ht="15" thickTop="1" x14ac:dyDescent="0.35">
      <c r="B61" s="4"/>
    </row>
    <row r="62" spans="1:2" x14ac:dyDescent="0.35">
      <c r="B62" s="4"/>
    </row>
    <row r="63" spans="1:2" x14ac:dyDescent="0.35">
      <c r="A63" s="1" t="s">
        <v>38</v>
      </c>
      <c r="B63" s="4"/>
    </row>
    <row r="64" spans="1:2" x14ac:dyDescent="0.35">
      <c r="B64" s="4"/>
    </row>
    <row r="65" spans="1:2" x14ac:dyDescent="0.35">
      <c r="A65" t="s">
        <v>42</v>
      </c>
      <c r="B65" s="4"/>
    </row>
    <row r="66" spans="1:2" x14ac:dyDescent="0.35">
      <c r="A66" t="s">
        <v>39</v>
      </c>
      <c r="B66" s="4">
        <v>218</v>
      </c>
    </row>
    <row r="67" spans="1:2" x14ac:dyDescent="0.35">
      <c r="A67" t="s">
        <v>40</v>
      </c>
      <c r="B67" s="5">
        <v>400</v>
      </c>
    </row>
    <row r="68" spans="1:2" x14ac:dyDescent="0.35">
      <c r="A68" t="s">
        <v>41</v>
      </c>
      <c r="B68" s="5"/>
    </row>
    <row r="69" spans="1:2" x14ac:dyDescent="0.35">
      <c r="A69" t="s">
        <v>43</v>
      </c>
      <c r="B69" s="5">
        <v>30</v>
      </c>
    </row>
    <row r="70" spans="1:2" x14ac:dyDescent="0.35">
      <c r="B70" s="5"/>
    </row>
    <row r="71" spans="1:2" x14ac:dyDescent="0.35">
      <c r="B71" s="6"/>
    </row>
    <row r="72" spans="1:2" x14ac:dyDescent="0.35">
      <c r="A72" t="s">
        <v>44</v>
      </c>
      <c r="B72" s="4">
        <f>SUM(B66:B71)</f>
        <v>648</v>
      </c>
    </row>
    <row r="73" spans="1:2" x14ac:dyDescent="0.35">
      <c r="B73" s="4"/>
    </row>
    <row r="74" spans="1:2" x14ac:dyDescent="0.35">
      <c r="A74" t="s">
        <v>45</v>
      </c>
      <c r="B74" s="4"/>
    </row>
    <row r="75" spans="1:2" x14ac:dyDescent="0.35">
      <c r="A75" t="s">
        <v>46</v>
      </c>
      <c r="B75" s="4">
        <v>5611</v>
      </c>
    </row>
    <row r="76" spans="1:2" x14ac:dyDescent="0.35">
      <c r="A76" t="s">
        <v>47</v>
      </c>
      <c r="B76" s="5" t="s">
        <v>72</v>
      </c>
    </row>
    <row r="77" spans="1:2" x14ac:dyDescent="0.35">
      <c r="A77" t="s">
        <v>48</v>
      </c>
      <c r="B77" s="5"/>
    </row>
    <row r="78" spans="1:2" x14ac:dyDescent="0.35">
      <c r="A78" t="s">
        <v>49</v>
      </c>
      <c r="B78" s="5">
        <v>611</v>
      </c>
    </row>
    <row r="79" spans="1:2" x14ac:dyDescent="0.35">
      <c r="A79" t="s">
        <v>50</v>
      </c>
      <c r="B79" s="5"/>
    </row>
    <row r="80" spans="1:2" x14ac:dyDescent="0.35">
      <c r="A80" t="s">
        <v>51</v>
      </c>
      <c r="B80" s="5"/>
    </row>
    <row r="81" spans="1:2" x14ac:dyDescent="0.35">
      <c r="A81" t="s">
        <v>52</v>
      </c>
      <c r="B81" s="5"/>
    </row>
    <row r="82" spans="1:2" x14ac:dyDescent="0.35">
      <c r="B82" s="5"/>
    </row>
    <row r="83" spans="1:2" x14ac:dyDescent="0.35">
      <c r="B83" s="6"/>
    </row>
    <row r="84" spans="1:2" x14ac:dyDescent="0.35">
      <c r="A84" t="s">
        <v>53</v>
      </c>
      <c r="B84" s="4">
        <f>SUM(B75:B83)</f>
        <v>6222</v>
      </c>
    </row>
    <row r="85" spans="1:2" x14ac:dyDescent="0.35">
      <c r="B85" s="4"/>
    </row>
    <row r="86" spans="1:2" x14ac:dyDescent="0.35">
      <c r="A86" t="s">
        <v>54</v>
      </c>
      <c r="B86" s="4"/>
    </row>
    <row r="87" spans="1:2" x14ac:dyDescent="0.35">
      <c r="A87" t="s">
        <v>55</v>
      </c>
      <c r="B87" s="4">
        <v>4500</v>
      </c>
    </row>
    <row r="88" spans="1:2" x14ac:dyDescent="0.35">
      <c r="A88" t="s">
        <v>56</v>
      </c>
      <c r="B88" s="5" t="s">
        <v>72</v>
      </c>
    </row>
    <row r="89" spans="1:2" x14ac:dyDescent="0.35">
      <c r="A89" t="s">
        <v>57</v>
      </c>
      <c r="B89" s="5"/>
    </row>
    <row r="90" spans="1:2" x14ac:dyDescent="0.35">
      <c r="A90" t="s">
        <v>58</v>
      </c>
      <c r="B90" s="5"/>
    </row>
    <row r="91" spans="1:2" x14ac:dyDescent="0.35">
      <c r="A91" t="s">
        <v>59</v>
      </c>
      <c r="B91" s="5"/>
    </row>
    <row r="92" spans="1:2" x14ac:dyDescent="0.35">
      <c r="A92" t="s">
        <v>60</v>
      </c>
      <c r="B92" s="5">
        <v>1000</v>
      </c>
    </row>
    <row r="93" spans="1:2" x14ac:dyDescent="0.35">
      <c r="B93" s="5"/>
    </row>
    <row r="94" spans="1:2" x14ac:dyDescent="0.35">
      <c r="B94" s="6"/>
    </row>
    <row r="95" spans="1:2" x14ac:dyDescent="0.35">
      <c r="A95" t="s">
        <v>61</v>
      </c>
      <c r="B95" s="4">
        <f>SUM(B87:B94)</f>
        <v>5500</v>
      </c>
    </row>
    <row r="96" spans="1:2" x14ac:dyDescent="0.35">
      <c r="B96" s="4"/>
    </row>
    <row r="97" spans="1:2" x14ac:dyDescent="0.35">
      <c r="A97" t="s">
        <v>62</v>
      </c>
      <c r="B97" s="4"/>
    </row>
    <row r="98" spans="1:2" x14ac:dyDescent="0.35">
      <c r="A98" t="s">
        <v>63</v>
      </c>
      <c r="B98" s="4" t="s">
        <v>72</v>
      </c>
    </row>
    <row r="99" spans="1:2" x14ac:dyDescent="0.35">
      <c r="A99" t="s">
        <v>64</v>
      </c>
      <c r="B99" s="5" t="s">
        <v>72</v>
      </c>
    </row>
    <row r="100" spans="1:2" x14ac:dyDescent="0.35">
      <c r="A100" t="s">
        <v>65</v>
      </c>
      <c r="B100" s="5"/>
    </row>
    <row r="101" spans="1:2" x14ac:dyDescent="0.35">
      <c r="A101" t="s">
        <v>66</v>
      </c>
      <c r="B101" s="5"/>
    </row>
    <row r="102" spans="1:2" x14ac:dyDescent="0.35">
      <c r="B102" s="5"/>
    </row>
    <row r="103" spans="1:2" x14ac:dyDescent="0.35">
      <c r="B103" s="6"/>
    </row>
    <row r="104" spans="1:2" x14ac:dyDescent="0.35">
      <c r="A104" t="s">
        <v>67</v>
      </c>
      <c r="B104" s="4">
        <f>SUM(B98:B103)</f>
        <v>0</v>
      </c>
    </row>
    <row r="105" spans="1:2" x14ac:dyDescent="0.35">
      <c r="B105" s="4"/>
    </row>
    <row r="106" spans="1:2" x14ac:dyDescent="0.35">
      <c r="A106" s="1" t="s">
        <v>68</v>
      </c>
      <c r="B106" s="4">
        <f>SUM(B72,B84,B95,B104)</f>
        <v>12370</v>
      </c>
    </row>
    <row r="107" spans="1:2" ht="15" thickBot="1" x14ac:dyDescent="0.4">
      <c r="B107" s="4"/>
    </row>
    <row r="108" spans="1:2" ht="15" thickBot="1" x14ac:dyDescent="0.4">
      <c r="A108" s="1" t="s">
        <v>69</v>
      </c>
      <c r="B108" s="8">
        <f>B60-B106</f>
        <v>15324</v>
      </c>
    </row>
    <row r="109" spans="1:2" x14ac:dyDescent="0.35">
      <c r="B109" s="4"/>
    </row>
    <row r="110" spans="1:2" ht="15" thickBot="1" x14ac:dyDescent="0.4">
      <c r="A110" s="1" t="s">
        <v>70</v>
      </c>
      <c r="B110" s="7">
        <f>B106+B108</f>
        <v>27694</v>
      </c>
    </row>
    <row r="111" spans="1:2" ht="15" thickTop="1" x14ac:dyDescent="0.35"/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Worth Worksheet and Summary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evansd</dc:creator>
  <cp:lastModifiedBy>evansd</cp:lastModifiedBy>
  <dcterms:created xsi:type="dcterms:W3CDTF">2013-12-17T01:21:07Z</dcterms:created>
  <dcterms:modified xsi:type="dcterms:W3CDTF">2013-12-17T02:26:45Z</dcterms:modified>
</cp:coreProperties>
</file>